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s="1"/>
  <c r="E29" i="1" l="1"/>
  <c r="H29" i="1" s="1"/>
  <c r="G46" i="1"/>
  <c r="E40" i="1"/>
  <c r="H40" i="1" s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<sst xmlns="http://schemas.openxmlformats.org/spreadsheetml/2006/main" count="53" uniqueCount="52">
  <si>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</si>
  <si>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</si>
  <si>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</si>
  <si>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</si>
  <si>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</si>
  <si>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</si>
  <si>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</si>
  <si>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</si>
  <si>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</si>
  <si>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</si>
  <si>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</si>
  <si>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</si>
  <si>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</si>
  <si>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</si>
  <si>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</si>
  <si>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</si>
  <si>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</si>
  <si>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</si>
  <si>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</si>
  <si>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</si>
  <si>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</si>
  <si>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</si>
  <si>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</si>
  <si>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</si>
  <si>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</si>
  <si>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</si>
  <si>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</si>
  <si>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</si>
  <si>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</si>
  <si>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</si>
  <si>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</si>
  <si>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</si>
  <si>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</si>
  <si>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</si>
  <si>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</si>
  <si>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</si>
  <si>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</si>
  <si>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</si>
  <si>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</si>
  <si>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</si>
  <si>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</si>
  <si>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</si>
  <si>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</si>
  <si>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</si>
  <si>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</si>
  <si>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Juarez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</si>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</sst>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6" fillId="0" borderId="8" xfId="1" applyNumberFormat="1" applyFont="1" applyFill="1" applyBorder="1" applyAlignment="1" applyProtection="1">
      <alignment horizontal="right" vertical="center"/>
      <protection locked="0"/>
    </xf>
    <xf numFmtId="4" fontId="6" fillId="0" borderId="8" xfId="0" applyNumberFormat="1" applyFont="1" applyBorder="1" applyAlignment="1">
      <alignment horizontal="right" vertical="center"/>
    </xf>
    <xf numFmtId="4" fontId="6" fillId="0" borderId="8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0" xfId="0" applyFont="1"/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53"/>
  <sheetViews>
    <sheetView tabSelected="1" topLeftCell="A7" zoomScale="91" zoomScaleNormal="91" workbookViewId="0">
      <selection activeCell="G54" sqref="G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customWidth="1"/>
    <col min="5" max="5" width="14.42578125" style="1" bestFit="1" customWidth="1"/>
    <col min="6" max="6" width="14.7109375" style="1" bestFit="1" customWidth="1"/>
    <col min="7" max="7" width="16.140625" style="1" bestFit="1" customWidth="1"/>
    <col min="8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0" t="s">
        <v>45</v>
      </c>
      <c r="C2" s="31"/>
      <c r="D2" s="31"/>
      <c r="E2" s="31"/>
      <c r="F2" s="31"/>
      <c r="G2" s="31"/>
      <c r="H2" s="32"/>
      <c r="I2" s="25" t="s">
        <v>0</v>
      </c>
      <c r="J2" s="26"/>
      <c r="K2" s="24"/>
    </row>
    <row r="3" spans="2:11" x14ac:dyDescent="0.25">
      <c r="B3" s="40" t="s">
        <v>1</v>
      </c>
      <c r="C3" s="41"/>
      <c r="D3" s="41"/>
      <c r="E3" s="41"/>
      <c r="F3" s="41"/>
      <c r="G3" s="41"/>
      <c r="H3" s="42"/>
    </row>
    <row r="4" spans="2:11" x14ac:dyDescent="0.25">
      <c r="B4" s="40" t="s">
        <v>2</v>
      </c>
      <c r="C4" s="41"/>
      <c r="D4" s="41"/>
      <c r="E4" s="41"/>
      <c r="F4" s="41"/>
      <c r="G4" s="41"/>
      <c r="H4" s="42"/>
    </row>
    <row r="5" spans="2:11" ht="15.75" thickBot="1" x14ac:dyDescent="0.3">
      <c r="B5" s="37" t="s">
        <v>46</v>
      </c>
      <c r="C5" s="38"/>
      <c r="D5" s="38"/>
      <c r="E5" s="38"/>
      <c r="F5" s="38"/>
      <c r="G5" s="38"/>
      <c r="H5" s="39"/>
    </row>
    <row r="6" spans="2:11" ht="15.75" thickBot="1" x14ac:dyDescent="0.3">
      <c r="B6" s="43" t="s">
        <v>3</v>
      </c>
      <c r="C6" s="33" t="s">
        <v>4</v>
      </c>
      <c r="D6" s="33"/>
      <c r="E6" s="33"/>
      <c r="F6" s="33"/>
      <c r="G6" s="34"/>
      <c r="H6" s="35" t="s">
        <v>5</v>
      </c>
    </row>
    <row r="7" spans="2:11" ht="24.75" thickBot="1" x14ac:dyDescent="0.3">
      <c r="B7" s="44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11" ht="16.5" customHeight="1" thickBot="1" x14ac:dyDescent="0.3">
      <c r="B8" s="45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2502790974</v>
      </c>
      <c r="D20" s="8">
        <f>SUM(D21:D27)</f>
        <v>267120831</v>
      </c>
      <c r="E20" s="8">
        <f t="shared" ref="E20:E27" si="2">C20+D20</f>
        <v>2769911805</v>
      </c>
      <c r="F20" s="8">
        <f>SUM(F21:F27)</f>
        <v>2462150250.02</v>
      </c>
      <c r="G20" s="8">
        <f>SUM(G21:G27)</f>
        <v>2442680273.3600001</v>
      </c>
      <c r="H20" s="8">
        <f t="shared" ref="H20:H27" si="3">E20-F20</f>
        <v>307761554.98000002</v>
      </c>
    </row>
    <row r="21" spans="2:8" x14ac:dyDescent="0.25">
      <c r="B21" s="12" t="s">
        <v>23</v>
      </c>
      <c r="C21" s="15">
        <v>2502790974</v>
      </c>
      <c r="D21" s="15">
        <v>267120831</v>
      </c>
      <c r="E21" s="17">
        <f t="shared" si="2"/>
        <v>2769911805</v>
      </c>
      <c r="F21" s="15">
        <v>2462150250.02</v>
      </c>
      <c r="G21" s="15">
        <v>2442680273.3600001</v>
      </c>
      <c r="H21" s="17">
        <f t="shared" si="3"/>
        <v>307761554.98000002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74250000</v>
      </c>
      <c r="D40" s="8">
        <f>SUM(D41:D44)</f>
        <v>0</v>
      </c>
      <c r="E40" s="8">
        <f>C40+D40</f>
        <v>74250000</v>
      </c>
      <c r="F40" s="8">
        <f>SUM(F41:F44)</f>
        <v>77220709.879999995</v>
      </c>
      <c r="G40" s="8">
        <f>SUM(G41:G44)</f>
        <v>77220709.879999995</v>
      </c>
      <c r="H40" s="8">
        <f>E40-F40</f>
        <v>-2970709.8799999952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27">
        <v>74250000</v>
      </c>
      <c r="D44" s="15">
        <v>0</v>
      </c>
      <c r="E44" s="17">
        <f>C44+D44</f>
        <v>74250000</v>
      </c>
      <c r="F44" s="28">
        <v>77220709.879999995</v>
      </c>
      <c r="G44" s="27">
        <v>77220709.879999995</v>
      </c>
      <c r="H44" s="17">
        <f>E44-F44</f>
        <v>-2970709.8799999952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2577040974</v>
      </c>
      <c r="D46" s="9">
        <f>SUM(D40,D29,D20,D10)</f>
        <v>267120831</v>
      </c>
      <c r="E46" s="9">
        <f>C46+D46</f>
        <v>2844161805</v>
      </c>
      <c r="F46" s="9">
        <f>SUM(F40,F29,F10,F20)</f>
        <v>2539370959.9000001</v>
      </c>
      <c r="G46" s="9">
        <f>SUM(G40,G29,G20,G10)</f>
        <v>2519900983.2400002</v>
      </c>
      <c r="H46" s="9">
        <f>E46-F46</f>
        <v>304790845.0999999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9" spans="2:7" x14ac:dyDescent="0.25">
      <c r="G49" s="29"/>
    </row>
    <row r="50" spans="2:7" x14ac:dyDescent="0.25">
      <c r="B50" s="46" t="s">
        <v>47</v>
      </c>
      <c r="C50" s="47"/>
      <c r="D50" s="47" t="s">
        <v>48</v>
      </c>
    </row>
    <row r="51" spans="2:7" x14ac:dyDescent="0.25">
      <c r="B51" s="48" t="s">
        <v>49</v>
      </c>
      <c r="C51" s="48"/>
      <c r="D51" s="48" t="s">
        <v>50</v>
      </c>
    </row>
    <row r="52" spans="2:7" x14ac:dyDescent="0.25">
      <c r="B52" s="48" t="s">
        <v>51</v>
      </c>
      <c r="C52" s="48"/>
      <c r="D52" s="48" t="s">
        <v>51</v>
      </c>
    </row>
    <row r="53" spans="2:7" x14ac:dyDescent="0.25">
      <c r="B53" s="49"/>
      <c r="C53" s="49"/>
      <c r="D53" s="49"/>
    </row>
  </sheetData>
  <mergeCells count="7">
    <mergeCell ref="B2:H2"/>
    <mergeCell ref="C6:G6"/>
    <mergeCell ref="H6:H7"/>
    <mergeCell ref="B5:H5"/>
    <mergeCell ref="B4:H4"/>
    <mergeCell ref="B3:H3"/>
    <mergeCell ref="B6:B8"/>
  </mergeCells>
  <pageMargins left="0.23622047244094491" right="0.23622047244094491" top="0" bottom="0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2023-01-20T16:07:52Z</cp:lastPrinted>
  <dcterms:created xsi:type="dcterms:W3CDTF">2019-12-05T18:14:36Z</dcterms:created>
  <dcterms:modified xsi:type="dcterms:W3CDTF">2023-01-23T19:36:20Z</dcterms:modified>
</cp:coreProperties>
</file>